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41_HST-26-0806-01_Hu Li\HST-26-0806-01_추가파일\Supplementary material\"/>
    </mc:Choice>
  </mc:AlternateContent>
  <xr:revisionPtr revIDLastSave="0" documentId="13_ncr:1_{E4B488EA-0D53-4AB8-9289-1FBFEDFDF27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6" l="1"/>
  <c r="K6" i="6"/>
  <c r="K7" i="6"/>
  <c r="K8" i="6"/>
  <c r="K9" i="6"/>
  <c r="K13" i="6"/>
  <c r="K15" i="6"/>
  <c r="K16" i="6"/>
  <c r="K19" i="6"/>
  <c r="K3" i="6"/>
</calcChain>
</file>

<file path=xl/sharedStrings.xml><?xml version="1.0" encoding="utf-8"?>
<sst xmlns="http://schemas.openxmlformats.org/spreadsheetml/2006/main" count="43" uniqueCount="43">
  <si>
    <t>MELO3C007193</t>
  </si>
  <si>
    <t>MELO3C025343</t>
  </si>
  <si>
    <t>MELO3C006531</t>
  </si>
  <si>
    <t>MELO3C019910</t>
  </si>
  <si>
    <t>MELO3C015818</t>
  </si>
  <si>
    <t>MELO3C026874</t>
  </si>
  <si>
    <t>MELO3C007422</t>
  </si>
  <si>
    <t>MELO3C024573</t>
  </si>
  <si>
    <t>MELO3C012340</t>
  </si>
  <si>
    <t>MELO3C009514</t>
  </si>
  <si>
    <t>MELO3C024574</t>
  </si>
  <si>
    <t>CmOFP5</t>
  </si>
  <si>
    <t>CmOFP7</t>
  </si>
  <si>
    <t>CmOFP12</t>
  </si>
  <si>
    <t>CmOFP14</t>
  </si>
  <si>
    <t>CmOFP16</t>
  </si>
  <si>
    <t>CmOFP17</t>
  </si>
  <si>
    <t>CmOFP2_1</t>
    <phoneticPr fontId="1" type="noConversion"/>
  </si>
  <si>
    <t>CmOFP6_1</t>
    <phoneticPr fontId="1" type="noConversion"/>
  </si>
  <si>
    <t>CmOFP6_2</t>
  </si>
  <si>
    <t>CmOFP8_1</t>
    <phoneticPr fontId="1" type="noConversion"/>
  </si>
  <si>
    <t>CmOFP8_2</t>
  </si>
  <si>
    <t>CmOFP13_1</t>
    <phoneticPr fontId="1" type="noConversion"/>
  </si>
  <si>
    <t>CmOFP13_2</t>
  </si>
  <si>
    <t>CmOFP13_3</t>
  </si>
  <si>
    <t>CmOFP13_4</t>
  </si>
  <si>
    <t>CmOFP19_1</t>
    <phoneticPr fontId="1" type="noConversion"/>
  </si>
  <si>
    <t>CmOFP19_2</t>
  </si>
  <si>
    <t>T78_1</t>
    <phoneticPr fontId="4" type="noConversion"/>
  </si>
  <si>
    <t>T78_2</t>
  </si>
  <si>
    <t>T78_3</t>
  </si>
  <si>
    <t>T144_1</t>
    <phoneticPr fontId="4" type="noConversion"/>
  </si>
  <si>
    <t>T144_2</t>
  </si>
  <si>
    <t>T144_3</t>
  </si>
  <si>
    <t>MELO3C009113</t>
    <phoneticPr fontId="1" type="noConversion"/>
  </si>
  <si>
    <t>MELO3C025581</t>
    <phoneticPr fontId="1" type="noConversion"/>
  </si>
  <si>
    <t>MELO3C009515</t>
    <phoneticPr fontId="1" type="noConversion"/>
  </si>
  <si>
    <t>MELO3C017554</t>
    <phoneticPr fontId="1" type="noConversion"/>
  </si>
  <si>
    <t>MELO3C010932</t>
    <phoneticPr fontId="1" type="noConversion"/>
  </si>
  <si>
    <t>MELO3C024232</t>
    <phoneticPr fontId="1" type="noConversion"/>
  </si>
  <si>
    <t>Seven OFP genes were not expressed in T78 and T144</t>
  </si>
  <si>
    <t>There was no significant difference in expression between T78 and T144</t>
  </si>
  <si>
    <r>
      <t xml:space="preserve">Supplementary Table S7. The corresponding gene numbers of 17 </t>
    </r>
    <r>
      <rPr>
        <b/>
        <i/>
        <sz val="11"/>
        <color theme="1"/>
        <rFont val="맑은 고딕"/>
        <family val="3"/>
        <charset val="129"/>
        <scheme val="minor"/>
      </rPr>
      <t>OFP</t>
    </r>
    <r>
      <rPr>
        <b/>
        <sz val="11"/>
        <color theme="1"/>
        <rFont val="맑은 고딕"/>
        <family val="3"/>
        <charset val="134"/>
        <scheme val="minor"/>
      </rPr>
      <t xml:space="preserve"> genes in melon and their expression levels in T78 and T144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</si>
</sst>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scheme val="minor"/>
    </font>
    <font>
      <sz val="9"/>
      <name val="맑은 고딕"/>
      <family val="3"/>
      <charset val="134"/>
      <scheme val="minor"/>
    </font>
    <font>
      <sz val="10"/>
      <color theme="1"/>
      <name val="Times New Roman"/>
      <family val="1"/>
    </font>
    <font>
      <sz val="11"/>
      <color theme="1"/>
      <name val="맑은 고딕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맑은 고딕"/>
      <family val="3"/>
      <charset val="134"/>
      <scheme val="minor"/>
    </font>
    <font>
      <sz val="11"/>
      <name val="맑은 고딕"/>
      <family val="3"/>
      <charset val="134"/>
      <scheme val="minor"/>
    </font>
    <font>
      <b/>
      <i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horizontal="left"/>
    </xf>
    <xf numFmtId="0" fontId="6" fillId="0" borderId="0" xfId="0" applyFont="1"/>
    <xf numFmtId="0" fontId="6" fillId="3" borderId="0" xfId="0" applyFont="1" applyFill="1"/>
    <xf numFmtId="0" fontId="0" fillId="3" borderId="0" xfId="0" applyFill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A7DB0-1EDA-45C4-A8C0-331507A64914}">
  <dimension ref="A1:N23"/>
  <sheetViews>
    <sheetView tabSelected="1" workbookViewId="0">
      <selection activeCell="N10" sqref="N10"/>
    </sheetView>
  </sheetViews>
  <sheetFormatPr defaultRowHeight="16.5"/>
  <cols>
    <col min="1" max="1" width="15.375" customWidth="1"/>
    <col min="2" max="2" width="19.375" customWidth="1"/>
    <col min="11" max="11" width="8.875" style="6"/>
  </cols>
  <sheetData>
    <row r="1" spans="1:14" s="5" customFormat="1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C2" s="2" t="s">
        <v>28</v>
      </c>
      <c r="D2" s="2" t="s">
        <v>29</v>
      </c>
      <c r="E2" s="2" t="s">
        <v>30</v>
      </c>
      <c r="H2" s="2" t="s">
        <v>31</v>
      </c>
      <c r="I2" s="2" t="s">
        <v>32</v>
      </c>
      <c r="J2" s="2" t="s">
        <v>33</v>
      </c>
    </row>
    <row r="3" spans="1:14">
      <c r="A3" s="1" t="s">
        <v>17</v>
      </c>
      <c r="B3" s="1" t="s">
        <v>34</v>
      </c>
      <c r="C3">
        <v>21.513151790891001</v>
      </c>
      <c r="D3">
        <v>22.544607443348699</v>
      </c>
      <c r="E3">
        <v>19.923120132449899</v>
      </c>
      <c r="H3">
        <v>8.9044503110253395</v>
      </c>
      <c r="I3">
        <v>10.8608434304063</v>
      </c>
      <c r="J3">
        <v>10.795962527399899</v>
      </c>
      <c r="K3" s="6">
        <f>TTEST(C3:E3,H3:J3,2,2)</f>
        <v>3.6450163881388968E-4</v>
      </c>
    </row>
    <row r="4" spans="1:14">
      <c r="A4" s="1" t="s">
        <v>11</v>
      </c>
      <c r="B4" s="3" t="s">
        <v>0</v>
      </c>
      <c r="C4" s="4">
        <v>0.43432529857181501</v>
      </c>
      <c r="D4" s="4">
        <v>0.52045056796312505</v>
      </c>
      <c r="E4" s="4">
        <v>0.29841481011028698</v>
      </c>
      <c r="F4" s="4"/>
      <c r="G4" s="4"/>
      <c r="H4" s="4">
        <v>0.77938149800994305</v>
      </c>
      <c r="I4" s="4">
        <v>0.58242979759228097</v>
      </c>
      <c r="J4" s="4">
        <v>1.35548767594758</v>
      </c>
    </row>
    <row r="5" spans="1:14">
      <c r="A5" s="1" t="s">
        <v>18</v>
      </c>
      <c r="B5" s="1" t="s">
        <v>35</v>
      </c>
      <c r="C5">
        <v>3.67292734216214</v>
      </c>
      <c r="D5">
        <v>4.4862230244306804</v>
      </c>
      <c r="E5">
        <v>4.19460408158678</v>
      </c>
      <c r="H5">
        <v>2.34118301838854</v>
      </c>
      <c r="I5">
        <v>2.12989922082479</v>
      </c>
      <c r="J5">
        <v>0.450628190692478</v>
      </c>
      <c r="K5" s="6">
        <f>TTEST(C5:E5,H5:J5,2,2)</f>
        <v>1.8320875440503929E-2</v>
      </c>
    </row>
    <row r="6" spans="1:14">
      <c r="A6" s="1" t="s">
        <v>19</v>
      </c>
      <c r="B6" s="1" t="s">
        <v>36</v>
      </c>
      <c r="C6">
        <v>2.0147538833135301</v>
      </c>
      <c r="D6">
        <v>1.8553033207198399</v>
      </c>
      <c r="E6">
        <v>2.8640493712494801</v>
      </c>
      <c r="H6">
        <v>1.28231116862209</v>
      </c>
      <c r="I6">
        <v>0.44719166450878001</v>
      </c>
      <c r="J6">
        <v>0.63075651248360498</v>
      </c>
      <c r="K6" s="6">
        <f>TTEST(C6:E6,H6:J6,2,2)</f>
        <v>2.2359997726865918E-2</v>
      </c>
    </row>
    <row r="7" spans="1:14">
      <c r="A7" s="1" t="s">
        <v>12</v>
      </c>
      <c r="B7" s="1" t="s">
        <v>37</v>
      </c>
      <c r="C7">
        <v>21.810936217380799</v>
      </c>
      <c r="D7">
        <v>20.652085563251902</v>
      </c>
      <c r="E7">
        <v>22.579031670808799</v>
      </c>
      <c r="H7">
        <v>10.9329490633842</v>
      </c>
      <c r="I7">
        <v>13.1617997930854</v>
      </c>
      <c r="J7">
        <v>11.0502993224303</v>
      </c>
      <c r="K7" s="6">
        <f>TTEST(C7:E7,H7:J7,2,2)</f>
        <v>4.0428027194309871E-4</v>
      </c>
    </row>
    <row r="8" spans="1:14">
      <c r="A8" s="1" t="s">
        <v>20</v>
      </c>
      <c r="B8" s="1" t="s">
        <v>1</v>
      </c>
      <c r="C8">
        <v>16.764448017291102</v>
      </c>
      <c r="D8">
        <v>17.507139869850501</v>
      </c>
      <c r="E8">
        <v>13.012488775573599</v>
      </c>
      <c r="H8">
        <v>24.167267607713299</v>
      </c>
      <c r="I8">
        <v>27.391208078722801</v>
      </c>
      <c r="J8">
        <v>23.722222460028199</v>
      </c>
      <c r="K8" s="6">
        <f>TTEST(C8:E8,H8:J8,2,2)</f>
        <v>6.6995442413494664E-3</v>
      </c>
    </row>
    <row r="9" spans="1:14">
      <c r="A9" s="1" t="s">
        <v>21</v>
      </c>
      <c r="B9" s="1" t="s">
        <v>38</v>
      </c>
      <c r="C9">
        <v>2.2004474617457901</v>
      </c>
      <c r="D9">
        <v>2.0663815142832198</v>
      </c>
      <c r="E9">
        <v>3.43411895134787</v>
      </c>
      <c r="H9">
        <v>2.4497596221398998</v>
      </c>
      <c r="I9">
        <v>2.1582978771024601</v>
      </c>
      <c r="J9">
        <v>2.8539785410523599</v>
      </c>
      <c r="K9" s="7">
        <f>TTEST(C9:E9,H9:J9,2,2)</f>
        <v>0.87621230989525922</v>
      </c>
    </row>
    <row r="10" spans="1:14">
      <c r="A10" s="1" t="s">
        <v>13</v>
      </c>
      <c r="B10" s="3" t="s">
        <v>2</v>
      </c>
      <c r="C10" s="4">
        <v>0</v>
      </c>
      <c r="D10" s="4">
        <v>5.9983121651713399E-2</v>
      </c>
      <c r="E10" s="4">
        <v>0</v>
      </c>
      <c r="F10" s="4"/>
      <c r="G10" s="4"/>
      <c r="H10" s="4">
        <v>0</v>
      </c>
      <c r="I10" s="4">
        <v>0</v>
      </c>
      <c r="J10" s="4">
        <v>0</v>
      </c>
    </row>
    <row r="11" spans="1:14">
      <c r="A11" s="1" t="s">
        <v>22</v>
      </c>
      <c r="B11" s="3" t="s">
        <v>7</v>
      </c>
      <c r="C11" s="4">
        <v>0</v>
      </c>
      <c r="D11" s="4">
        <v>0</v>
      </c>
      <c r="E11" s="4">
        <v>0</v>
      </c>
      <c r="F11" s="4"/>
      <c r="G11" s="4"/>
      <c r="H11" s="4">
        <v>0</v>
      </c>
      <c r="I11" s="4">
        <v>0</v>
      </c>
      <c r="J11" s="4">
        <v>0</v>
      </c>
    </row>
    <row r="12" spans="1:14">
      <c r="A12" s="1" t="s">
        <v>23</v>
      </c>
      <c r="B12" s="3" t="s">
        <v>8</v>
      </c>
      <c r="C12" s="4">
        <v>8.8334156561223398E-2</v>
      </c>
      <c r="D12" s="4">
        <v>0</v>
      </c>
      <c r="E12" s="4">
        <v>0</v>
      </c>
      <c r="F12" s="4"/>
      <c r="G12" s="4"/>
      <c r="H12" s="4">
        <v>4.5289297802832799E-2</v>
      </c>
      <c r="I12" s="4">
        <v>0</v>
      </c>
      <c r="J12" s="4">
        <v>5.0124081054909203E-2</v>
      </c>
    </row>
    <row r="13" spans="1:14">
      <c r="A13" s="1" t="s">
        <v>24</v>
      </c>
      <c r="B13" s="1" t="s">
        <v>3</v>
      </c>
      <c r="C13">
        <v>1.63792705799122</v>
      </c>
      <c r="D13">
        <v>1.9882124767363201</v>
      </c>
      <c r="E13">
        <v>1.6113418118290701</v>
      </c>
      <c r="H13">
        <v>1.1451438676900501</v>
      </c>
      <c r="I13">
        <v>2.07665174030417</v>
      </c>
      <c r="J13">
        <v>0.84492785754839705</v>
      </c>
      <c r="K13" s="7">
        <f>TTEST(C13:E13,H13:J13,2,2)</f>
        <v>0.3738281618941916</v>
      </c>
    </row>
    <row r="14" spans="1:14">
      <c r="A14" s="1" t="s">
        <v>25</v>
      </c>
      <c r="B14" s="3" t="s">
        <v>9</v>
      </c>
      <c r="C14" s="4">
        <v>0</v>
      </c>
      <c r="D14" s="4">
        <v>0</v>
      </c>
      <c r="E14" s="4">
        <v>0</v>
      </c>
      <c r="F14" s="4"/>
      <c r="G14" s="4"/>
      <c r="H14" s="4">
        <v>0</v>
      </c>
      <c r="I14" s="4">
        <v>0</v>
      </c>
      <c r="J14" s="4">
        <v>6.2955408993802101E-2</v>
      </c>
    </row>
    <row r="15" spans="1:14">
      <c r="A15" s="1" t="s">
        <v>14</v>
      </c>
      <c r="B15" s="1" t="s">
        <v>39</v>
      </c>
      <c r="C15">
        <v>5.2251667739826599</v>
      </c>
      <c r="D15">
        <v>6.47426944316343</v>
      </c>
      <c r="E15">
        <v>6.1117017720887503</v>
      </c>
      <c r="H15">
        <v>2.6789652305374401</v>
      </c>
      <c r="I15">
        <v>2.2244265070910401</v>
      </c>
      <c r="J15">
        <v>2.8708281700610199</v>
      </c>
      <c r="K15" s="6">
        <f>TTEST(C15:E15,H15:J15,2,2)</f>
        <v>1.316542623548135E-3</v>
      </c>
    </row>
    <row r="16" spans="1:14">
      <c r="A16" s="1" t="s">
        <v>15</v>
      </c>
      <c r="B16" s="1" t="s">
        <v>4</v>
      </c>
      <c r="C16">
        <v>1.41457336826515</v>
      </c>
      <c r="D16">
        <v>0.39625213697192502</v>
      </c>
      <c r="E16">
        <v>0.86147495134584295</v>
      </c>
      <c r="H16">
        <v>0.92305536001682698</v>
      </c>
      <c r="I16">
        <v>1.17265474146547</v>
      </c>
      <c r="J16">
        <v>0.72971042242816098</v>
      </c>
      <c r="K16" s="7">
        <f>TTEST(C16:E16,H16:J16,2,2)</f>
        <v>0.88138651849635652</v>
      </c>
    </row>
    <row r="17" spans="1:11">
      <c r="A17" s="1" t="s">
        <v>16</v>
      </c>
      <c r="B17" s="3" t="s">
        <v>5</v>
      </c>
      <c r="C17" s="4">
        <v>0.39425528715518998</v>
      </c>
      <c r="D17" s="4">
        <v>0.53992549244174504</v>
      </c>
      <c r="E17" s="4">
        <v>0.40632545595984598</v>
      </c>
      <c r="F17" s="4"/>
      <c r="G17" s="4"/>
      <c r="H17" s="4">
        <v>0.47165151298924302</v>
      </c>
      <c r="I17" s="4">
        <v>0.352463967833264</v>
      </c>
      <c r="J17" s="4">
        <v>0.52200188154086802</v>
      </c>
    </row>
    <row r="18" spans="1:11">
      <c r="A18" s="1" t="s">
        <v>26</v>
      </c>
      <c r="B18" s="3" t="s">
        <v>6</v>
      </c>
      <c r="C18" s="4">
        <v>0</v>
      </c>
      <c r="D18" s="4">
        <v>0</v>
      </c>
      <c r="E18" s="4">
        <v>0</v>
      </c>
      <c r="F18" s="4"/>
      <c r="G18" s="4"/>
      <c r="H18" s="4">
        <v>0</v>
      </c>
      <c r="I18" s="4">
        <v>0</v>
      </c>
      <c r="J18" s="4">
        <v>0</v>
      </c>
    </row>
    <row r="19" spans="1:11">
      <c r="A19" s="1" t="s">
        <v>27</v>
      </c>
      <c r="B19" s="1" t="s">
        <v>10</v>
      </c>
      <c r="C19">
        <v>6.4513696471822897</v>
      </c>
      <c r="D19">
        <v>9.6574442654990396</v>
      </c>
      <c r="E19">
        <v>7.78060312681421</v>
      </c>
      <c r="H19">
        <v>5.1374055347259198</v>
      </c>
      <c r="I19">
        <v>7.2891638630747204</v>
      </c>
      <c r="J19">
        <v>5.1406230729332698</v>
      </c>
      <c r="K19" s="7">
        <f>TTEST(C19:E19,H19:J19,2,2)</f>
        <v>0.14711538999326387</v>
      </c>
    </row>
    <row r="20" spans="1:11">
      <c r="A20" s="1"/>
      <c r="B20" s="1"/>
      <c r="K20" s="7"/>
    </row>
    <row r="22" spans="1:11">
      <c r="B22" s="4"/>
      <c r="C22" s="10" t="s">
        <v>40</v>
      </c>
      <c r="D22" s="10"/>
      <c r="E22" s="10"/>
      <c r="F22" s="10"/>
      <c r="G22" s="10"/>
      <c r="H22" s="10"/>
    </row>
    <row r="23" spans="1:11">
      <c r="B23" s="8"/>
      <c r="C23" s="11" t="s">
        <v>41</v>
      </c>
      <c r="D23" s="11"/>
      <c r="E23" s="11"/>
      <c r="F23" s="11"/>
      <c r="G23" s="11"/>
      <c r="H23" s="11"/>
      <c r="I23" s="11"/>
      <c r="J23" s="11"/>
    </row>
  </sheetData>
  <mergeCells count="3">
    <mergeCell ref="A1:N1"/>
    <mergeCell ref="C22:H22"/>
    <mergeCell ref="C23:J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수정 황</cp:lastModifiedBy>
  <dcterms:created xsi:type="dcterms:W3CDTF">2015-06-05T18:19:34Z</dcterms:created>
  <dcterms:modified xsi:type="dcterms:W3CDTF">2026-10-14T06:33:12Z</dcterms:modified>
</cp:coreProperties>
</file>